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dataifi\BASAURI\INGENIERIA PLANTA\01.PROYECTOS\E2558 ALINVEST\00.ELECTRICAL TENDER (NO BORRAR)\Document package\05_Cable Tray List &amp; MTO\"/>
    </mc:Choice>
  </mc:AlternateContent>
  <xr:revisionPtr revIDLastSave="0" documentId="13_ncr:1_{44ACFEB7-046D-46E2-B9A2-E0FB7EF6DD77}" xr6:coauthVersionLast="47" xr6:coauthVersionMax="47" xr10:uidLastSave="{00000000-0000-0000-0000-000000000000}"/>
  <bookViews>
    <workbookView xWindow="-28920" yWindow="-5340" windowWidth="29040" windowHeight="15840" activeTab="1" xr2:uid="{67BCEFC4-5683-421F-975B-5D6018A53B94}"/>
  </bookViews>
  <sheets>
    <sheet name="Cover" sheetId="8" r:id="rId1"/>
    <sheet name="Routing List" sheetId="3" r:id="rId2"/>
  </sheets>
  <definedNames>
    <definedName name="_xlnm.Print_Area" localSheetId="1">'Routing List'!$A$1:$K$30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9" i="3" l="1"/>
  <c r="C28" i="3"/>
  <c r="C27" i="3"/>
  <c r="C26" i="3"/>
  <c r="C25" i="3"/>
  <c r="C24" i="3"/>
  <c r="C23" i="3"/>
  <c r="C22" i="3"/>
  <c r="C21" i="3"/>
  <c r="C20" i="3"/>
  <c r="C19" i="3"/>
  <c r="C18" i="3"/>
  <c r="C17" i="3"/>
  <c r="C16" i="3"/>
  <c r="C15" i="3"/>
  <c r="C14" i="3"/>
  <c r="C13" i="3"/>
  <c r="C12" i="3"/>
  <c r="C11" i="3"/>
  <c r="C10" i="3"/>
  <c r="C9" i="3"/>
  <c r="C8" i="3"/>
  <c r="C7" i="3"/>
  <c r="J4" i="3"/>
  <c r="J3" i="3"/>
  <c r="J2" i="3"/>
  <c r="J1" i="3"/>
  <c r="C1" i="3"/>
  <c r="A2" i="3" s="1"/>
  <c r="C2" i="3"/>
  <c r="C3" i="3"/>
  <c r="C5" i="3"/>
  <c r="C4" i="3"/>
  <c r="E1" i="3"/>
  <c r="A2" i="8"/>
</calcChain>
</file>

<file path=xl/sharedStrings.xml><?xml version="1.0" encoding="utf-8"?>
<sst xmlns="http://schemas.openxmlformats.org/spreadsheetml/2006/main" count="127" uniqueCount="72">
  <si>
    <t>SOURCE</t>
  </si>
  <si>
    <t>DESTINATION</t>
  </si>
  <si>
    <t>TOTAL [m]</t>
  </si>
  <si>
    <t>TRAY#01 [m]</t>
  </si>
  <si>
    <t>TRAY#02 [m]</t>
  </si>
  <si>
    <t>TRAY#03 [m]</t>
  </si>
  <si>
    <t>TRAY#04 [m]</t>
  </si>
  <si>
    <t>TRAY#05 [m]</t>
  </si>
  <si>
    <t>TRAY#06 [m]</t>
  </si>
  <si>
    <t>TRAY#07 [m]</t>
  </si>
  <si>
    <t>TRAY#08 [m]</t>
  </si>
  <si>
    <t>Client:</t>
  </si>
  <si>
    <t>CUSTOMER:</t>
  </si>
  <si>
    <t>PREPARED:</t>
  </si>
  <si>
    <t>Contractor:</t>
  </si>
  <si>
    <t xml:space="preserve">PROJECT CODE: </t>
  </si>
  <si>
    <t>REVIEWED:</t>
  </si>
  <si>
    <t>PROJECT NAME:</t>
  </si>
  <si>
    <t>DATE:</t>
  </si>
  <si>
    <t>CONTRACTOR DOC. CODE:</t>
  </si>
  <si>
    <t>REVISION:</t>
  </si>
  <si>
    <t>CUSTOMER DOC. CODE:</t>
  </si>
  <si>
    <t>PAGE:</t>
  </si>
  <si>
    <t>Cover</t>
  </si>
  <si>
    <t>ALINVEST</t>
  </si>
  <si>
    <r>
      <t>PROJECT CODE:</t>
    </r>
    <r>
      <rPr>
        <sz val="9"/>
        <color theme="1"/>
        <rFont val="Arial"/>
        <family val="2"/>
      </rPr>
      <t> </t>
    </r>
  </si>
  <si>
    <t>E2558</t>
  </si>
  <si>
    <t>ANSA</t>
  </si>
  <si>
    <t>ALFAGEN</t>
  </si>
  <si>
    <t>A</t>
  </si>
  <si>
    <t>REVISION CONTROL</t>
  </si>
  <si>
    <t>REV</t>
  </si>
  <si>
    <t>DATE</t>
  </si>
  <si>
    <t>DESCRIPTON</t>
  </si>
  <si>
    <t>PAGE</t>
  </si>
  <si>
    <t>Issue for information</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</si>
  <si>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</si>
  <si>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EQUIPMENT ROUTING LIST</t>
  </si>
  <si>
    <t>-</t>
  </si>
  <si>
    <t>2558-3321-TMT-E-LST-ROU</t>
  </si>
  <si>
    <t>RORI</t>
  </si>
  <si>
    <t>3321-GEN-SPH01-E-001</t>
  </si>
  <si>
    <t>3311-GEN-COM01-E-017</t>
  </si>
  <si>
    <t>3321-GEN-TPH01-C-001</t>
  </si>
  <si>
    <t>3321-GEN-COM01-E-007</t>
  </si>
  <si>
    <t>3321-GEN-INST01-E-002</t>
  </si>
  <si>
    <t>3321-GEN-INST01-E-001</t>
  </si>
  <si>
    <t>3321-GEN-SPH01-C-010</t>
  </si>
  <si>
    <t>3321-GEN-TPH01-E-003</t>
  </si>
  <si>
    <t>3321-GEN-TPH01-E-002</t>
  </si>
  <si>
    <t>3321-GEN-TPH01-E-001</t>
  </si>
  <si>
    <t>3321-GEN-COM01-E-004</t>
  </si>
  <si>
    <t>3321-GEN-COM01-E-003</t>
  </si>
  <si>
    <t>3321-GEN-COM01-E-002</t>
  </si>
  <si>
    <t>3321-GEN-COM01-E-001</t>
  </si>
  <si>
    <t>3321-GEN-MXT01-E-001</t>
  </si>
  <si>
    <t>3321-GEN-COM01-C-009</t>
  </si>
  <si>
    <t>3321-GEN-COM01-E-014</t>
  </si>
  <si>
    <t>3321-GEN-MXT01-E-002</t>
  </si>
  <si>
    <t>3321-GEN-SPH01-C-009</t>
  </si>
  <si>
    <t>r43.31-3321-TMT-GEN01-PCP01</t>
  </si>
  <si>
    <t>r43.31-3321-SFS-GEN01-PCP01</t>
  </si>
  <si>
    <t>r43.31-3321-TMT-GEN01-LCP01</t>
  </si>
  <si>
    <t>r43.31-3321-TMT-ESR00-RIO01</t>
  </si>
  <si>
    <t>r43.31-3321-TMT-ESR00-RIO02</t>
  </si>
  <si>
    <t>r43.31-3321-TMT-ESR10-DSS01</t>
  </si>
  <si>
    <t>r43.31-3321-TMT-ESR10-DSS02</t>
  </si>
  <si>
    <t>r43.31-3321-TMT-ESR90-DSS01</t>
  </si>
  <si>
    <t>r43.31-3321-TMT-GEN01-PDP01</t>
  </si>
  <si>
    <t>r41.31-0600-GEN-GEN01-SER01</t>
  </si>
  <si>
    <t>r43.31-0321-GEN-APU01-PDP01</t>
  </si>
  <si>
    <t>r41.62-3321-HGS-APU01-PDP01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</si>
</sst>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scheme val="minor"/>
    </font>
    <font>
      <sz val="8"/>
      <name val="Aptos Narrow"/>
      <family val="2"/>
      <scheme val="minor"/>
    </font>
    <font>
      <b/>
      <sz val="11"/>
      <color theme="1"/>
      <name val="Aptos Narrow"/>
      <family val="2"/>
      <scheme val="minor"/>
    </font>
    <font>
      <sz val="11"/>
      <color theme="1"/>
      <name val="Aptos Narrow"/>
      <family val="2"/>
      <scheme val="minor"/>
    </font>
    <font>
      <sz val="10"/>
      <name val="Arial"/>
      <family val="2"/>
    </font>
    <font>
      <b/>
      <sz val="9"/>
      <color theme="1"/>
      <name val="Arial"/>
      <family val="2"/>
    </font>
    <font>
      <sz val="9"/>
      <color theme="1"/>
      <name val="Arial"/>
      <family val="2"/>
    </font>
    <font>
      <b/>
      <sz val="22"/>
      <color theme="1"/>
      <name val="Arial"/>
      <family val="2"/>
    </font>
    <font>
      <sz val="12"/>
      <name val="Arial"/>
      <family val="2"/>
    </font>
    <font>
      <sz val="1"/>
      <color theme="1"/>
      <name val="Arial"/>
      <family val="2"/>
    </font>
    <font>
      <b/>
      <u/>
      <sz val="10"/>
      <color rgb="FF000000"/>
      <name val="Arial"/>
      <family val="2"/>
    </font>
    <font>
      <u/>
      <sz val="9"/>
      <color theme="1"/>
      <name val="Arial"/>
      <family val="2"/>
    </font>
    <font>
      <sz val="10"/>
      <color theme="1"/>
      <name val="Arial"/>
      <family val="2"/>
    </font>
  </fonts>
  <fills count="4">
    <fill>
      <patternFill patternType="none"/>
    </fill>
    <fill>
      <patternFill patternType="gray125"/>
    </fill>
    <fill>
      <patternFill patternType="solid">
        <fgColor theme="0"/>
        <bgColor indexed="64"/>
      </patternFill>
    </fill>
    <fill>
      <patternFill patternType="solid">
        <fgColor rgb="FFD9D9D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ashDotDot">
        <color indexed="64"/>
      </bottom>
      <diagonal/>
    </border>
    <border>
      <left style="thin">
        <color indexed="64"/>
      </left>
      <right style="thin">
        <color indexed="64"/>
      </right>
      <top style="dashDotDot">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3" fillId="0" borderId="0"/>
    <xf numFmtId="0" fontId="3" fillId="0" borderId="0"/>
  </cellStyleXfs>
  <cellXfs count="77">
    <xf numFmtId="0" fontId="0" fillId="0" borderId="0" xfId="0"/>
    <xf numFmtId="0" fontId="0" fillId="0" borderId="0" xfId="0"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4" fillId="2" borderId="12" xfId="0" applyFont="1" applyFill="1" applyBorder="1" applyAlignment="1">
      <alignment horizontal="left" vertical="top"/>
    </xf>
    <xf numFmtId="0" fontId="5" fillId="2" borderId="13" xfId="0" applyFont="1" applyFill="1" applyBorder="1" applyAlignment="1">
      <alignment vertical="center" wrapText="1"/>
    </xf>
    <xf numFmtId="0" fontId="5" fillId="2" borderId="17" xfId="0" applyFont="1" applyFill="1" applyBorder="1" applyAlignment="1">
      <alignment vertical="center" wrapText="1"/>
    </xf>
    <xf numFmtId="0" fontId="6" fillId="2" borderId="18" xfId="0" applyFont="1" applyFill="1" applyBorder="1" applyAlignment="1">
      <alignment horizontal="left" vertical="center" wrapText="1"/>
    </xf>
    <xf numFmtId="0" fontId="0" fillId="2" borderId="0" xfId="0" applyFill="1" applyAlignment="1">
      <alignment horizontal="center" vertical="center"/>
    </xf>
    <xf numFmtId="0" fontId="5" fillId="2" borderId="1" xfId="0" applyFont="1" applyFill="1" applyBorder="1" applyAlignment="1">
      <alignment vertical="center" wrapText="1"/>
    </xf>
    <xf numFmtId="0" fontId="5" fillId="2" borderId="24" xfId="0" applyFont="1" applyFill="1" applyBorder="1" applyAlignment="1">
      <alignment vertical="center" wrapText="1"/>
    </xf>
    <xf numFmtId="14" fontId="6" fillId="2" borderId="25" xfId="0" quotePrefix="1" applyNumberFormat="1" applyFont="1" applyFill="1" applyBorder="1" applyAlignment="1">
      <alignment horizontal="left" vertical="center" wrapText="1"/>
    </xf>
    <xf numFmtId="0" fontId="3" fillId="0" borderId="0" xfId="1"/>
    <xf numFmtId="0" fontId="6" fillId="0" borderId="0" xfId="1" applyFont="1" applyAlignment="1">
      <alignment horizontal="left" vertical="top"/>
    </xf>
    <xf numFmtId="0" fontId="2" fillId="0" borderId="0" xfId="1" applyFont="1" applyAlignment="1">
      <alignment horizontal="center" vertical="center" wrapText="1"/>
    </xf>
    <xf numFmtId="0" fontId="5" fillId="0" borderId="1" xfId="1" applyFont="1" applyBorder="1" applyAlignment="1">
      <alignment vertical="center" wrapText="1"/>
    </xf>
    <xf numFmtId="0" fontId="6" fillId="0" borderId="1" xfId="1" applyFont="1" applyBorder="1" applyAlignment="1" applyProtection="1">
      <alignment horizontal="left" vertical="center" wrapText="1"/>
      <protection locked="0"/>
    </xf>
    <xf numFmtId="14" fontId="6" fillId="0" borderId="1" xfId="1" quotePrefix="1" applyNumberFormat="1" applyFont="1" applyBorder="1" applyAlignment="1" applyProtection="1">
      <alignment horizontal="left" vertical="center"/>
      <protection locked="0"/>
    </xf>
    <xf numFmtId="49" fontId="6" fillId="0" borderId="1" xfId="1" quotePrefix="1" applyNumberFormat="1" applyFont="1" applyBorder="1" applyAlignment="1" applyProtection="1">
      <alignment horizontal="left" vertical="center" wrapText="1"/>
      <protection locked="0"/>
    </xf>
    <xf numFmtId="0" fontId="5" fillId="0" borderId="5" xfId="1" applyFont="1" applyBorder="1" applyAlignment="1">
      <alignment vertical="center" wrapText="1"/>
    </xf>
    <xf numFmtId="0" fontId="11" fillId="0" borderId="1" xfId="1" applyFont="1" applyBorder="1" applyAlignment="1">
      <alignment horizontal="center" vertical="center" wrapText="1"/>
    </xf>
    <xf numFmtId="0" fontId="6" fillId="0" borderId="1" xfId="1" applyFont="1" applyBorder="1" applyAlignment="1">
      <alignment horizontal="center" vertical="center" wrapText="1"/>
    </xf>
    <xf numFmtId="14" fontId="6" fillId="0" borderId="1" xfId="1" quotePrefix="1" applyNumberFormat="1" applyFont="1" applyBorder="1" applyAlignment="1" applyProtection="1">
      <alignment horizontal="center" vertical="center"/>
      <protection locked="0"/>
    </xf>
    <xf numFmtId="1" fontId="6" fillId="0" borderId="1" xfId="1" quotePrefix="1" applyNumberFormat="1" applyFont="1" applyBorder="1" applyAlignment="1" applyProtection="1">
      <alignment horizontal="center" vertical="center" wrapText="1"/>
      <protection locked="0"/>
    </xf>
    <xf numFmtId="14" fontId="6" fillId="2" borderId="1" xfId="1" quotePrefix="1" applyNumberFormat="1" applyFont="1" applyFill="1" applyBorder="1" applyAlignment="1" applyProtection="1">
      <alignment horizontal="left" vertical="center" wrapText="1"/>
      <protection locked="0"/>
    </xf>
    <xf numFmtId="14" fontId="6" fillId="2" borderId="25" xfId="0" applyNumberFormat="1" applyFont="1" applyFill="1" applyBorder="1" applyAlignment="1">
      <alignment horizontal="left" vertical="center" wrapText="1"/>
    </xf>
    <xf numFmtId="49" fontId="6" fillId="2" borderId="25" xfId="0" quotePrefix="1" applyNumberFormat="1" applyFont="1" applyFill="1" applyBorder="1" applyAlignment="1">
      <alignment horizontal="left" vertical="center" wrapText="1"/>
    </xf>
    <xf numFmtId="0" fontId="5" fillId="2" borderId="2" xfId="0" applyFont="1" applyFill="1" applyBorder="1" applyAlignment="1">
      <alignment vertical="center" wrapText="1"/>
    </xf>
    <xf numFmtId="0" fontId="5" fillId="2" borderId="31" xfId="0" applyFont="1" applyFill="1" applyBorder="1" applyAlignment="1">
      <alignment vertical="center" wrapText="1"/>
    </xf>
    <xf numFmtId="14" fontId="6" fillId="2" borderId="32" xfId="0" applyNumberFormat="1" applyFont="1" applyFill="1" applyBorder="1" applyAlignment="1">
      <alignment horizontal="left" vertical="center" wrapText="1"/>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34" xfId="0" applyFont="1" applyBorder="1" applyAlignment="1">
      <alignment horizontal="center"/>
    </xf>
    <xf numFmtId="0" fontId="6" fillId="0" borderId="1" xfId="1" applyFont="1" applyBorder="1" applyAlignment="1">
      <alignment horizontal="center" vertical="center" wrapText="1"/>
    </xf>
    <xf numFmtId="0" fontId="11" fillId="0" borderId="1" xfId="1" applyFont="1" applyBorder="1" applyAlignment="1" applyProtection="1">
      <alignment horizontal="center" vertical="center" wrapText="1"/>
      <protection locked="0"/>
    </xf>
    <xf numFmtId="0" fontId="12" fillId="0" borderId="1" xfId="2" applyFont="1" applyBorder="1" applyAlignment="1" applyProtection="1">
      <alignment horizontal="center"/>
      <protection locked="0"/>
    </xf>
    <xf numFmtId="0" fontId="5" fillId="0" borderId="4" xfId="1" applyFont="1" applyBorder="1" applyAlignment="1">
      <alignment horizontal="left" vertical="center" wrapText="1"/>
    </xf>
    <xf numFmtId="0" fontId="5" fillId="0" borderId="5" xfId="1" applyFont="1" applyBorder="1" applyAlignment="1">
      <alignment horizontal="left" vertical="center" wrapText="1"/>
    </xf>
    <xf numFmtId="0" fontId="6" fillId="0" borderId="4" xfId="1" applyFont="1" applyBorder="1" applyAlignment="1" applyProtection="1">
      <alignment horizontal="left" vertical="center" wrapText="1"/>
      <protection locked="0"/>
    </xf>
    <xf numFmtId="0" fontId="6" fillId="0" borderId="29" xfId="1" applyFont="1" applyBorder="1" applyAlignment="1" applyProtection="1">
      <alignment horizontal="left" vertical="center" wrapText="1"/>
      <protection locked="0"/>
    </xf>
    <xf numFmtId="0" fontId="6" fillId="0" borderId="5" xfId="1" applyFont="1" applyBorder="1" applyAlignment="1" applyProtection="1">
      <alignment horizontal="left" vertical="center" wrapText="1"/>
      <protection locked="0"/>
    </xf>
    <xf numFmtId="0" fontId="9" fillId="0" borderId="0" xfId="1" applyFont="1" applyAlignment="1">
      <alignment horizontal="justify" vertical="center" wrapText="1"/>
    </xf>
    <xf numFmtId="0" fontId="10" fillId="3" borderId="4" xfId="1" applyFont="1" applyFill="1" applyBorder="1" applyAlignment="1">
      <alignment horizontal="center" vertical="center" wrapText="1"/>
    </xf>
    <xf numFmtId="0" fontId="10" fillId="3" borderId="29" xfId="1" applyFont="1" applyFill="1" applyBorder="1" applyAlignment="1">
      <alignment horizontal="center" vertical="center" wrapText="1"/>
    </xf>
    <xf numFmtId="0" fontId="10" fillId="3" borderId="5" xfId="1" applyFont="1" applyFill="1" applyBorder="1" applyAlignment="1">
      <alignment horizontal="center" vertical="center" wrapText="1"/>
    </xf>
    <xf numFmtId="0" fontId="11" fillId="0" borderId="4" xfId="1" applyFont="1" applyBorder="1" applyAlignment="1">
      <alignment horizontal="center" vertical="center" wrapText="1"/>
    </xf>
    <xf numFmtId="0" fontId="11" fillId="0" borderId="29" xfId="1" applyFont="1" applyBorder="1" applyAlignment="1">
      <alignment horizontal="center" vertical="center" wrapText="1"/>
    </xf>
    <xf numFmtId="0" fontId="11" fillId="0" borderId="5" xfId="1" applyFont="1" applyBorder="1" applyAlignment="1">
      <alignment horizontal="center" vertical="center" wrapText="1"/>
    </xf>
    <xf numFmtId="0" fontId="6" fillId="0" borderId="4" xfId="1" applyFont="1" applyBorder="1" applyAlignment="1">
      <alignment horizontal="left" vertical="center"/>
    </xf>
    <xf numFmtId="0" fontId="6" fillId="0" borderId="5" xfId="1" applyFont="1" applyBorder="1" applyAlignment="1">
      <alignment horizontal="left" vertical="center"/>
    </xf>
    <xf numFmtId="0" fontId="2" fillId="0" borderId="1" xfId="1" applyFont="1" applyBorder="1" applyAlignment="1">
      <alignment horizontal="center" vertical="center" wrapText="1"/>
    </xf>
    <xf numFmtId="0" fontId="6" fillId="0" borderId="1" xfId="1" applyFont="1" applyBorder="1" applyAlignment="1">
      <alignment horizontal="left" vertical="top"/>
    </xf>
    <xf numFmtId="0" fontId="6" fillId="0" borderId="6" xfId="1" applyFont="1" applyBorder="1" applyAlignment="1">
      <alignment horizontal="center" vertical="center"/>
    </xf>
    <xf numFmtId="0" fontId="6" fillId="0" borderId="7" xfId="1" applyFont="1" applyBorder="1" applyAlignment="1">
      <alignment horizontal="center" vertical="center"/>
    </xf>
    <xf numFmtId="0" fontId="6" fillId="0" borderId="27" xfId="1" applyFont="1" applyBorder="1" applyAlignment="1">
      <alignment horizontal="center" vertical="center"/>
    </xf>
    <xf numFmtId="0" fontId="6" fillId="0" borderId="28" xfId="1" applyFont="1" applyBorder="1" applyAlignment="1">
      <alignment horizontal="center" vertical="center"/>
    </xf>
    <xf numFmtId="0" fontId="6" fillId="0" borderId="8" xfId="1" applyFont="1" applyBorder="1" applyAlignment="1">
      <alignment horizontal="center" vertical="center"/>
    </xf>
    <xf numFmtId="0" fontId="6" fillId="0" borderId="9" xfId="1"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6" fillId="2" borderId="4"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6" fillId="2" borderId="19" xfId="0" applyFont="1" applyFill="1" applyBorder="1" applyAlignment="1">
      <alignment horizontal="left" vertical="top" wrapText="1"/>
    </xf>
    <xf numFmtId="0" fontId="6" fillId="2" borderId="26" xfId="0" applyFont="1" applyFill="1" applyBorder="1" applyAlignment="1">
      <alignment horizontal="left" vertical="top" wrapText="1"/>
    </xf>
    <xf numFmtId="49" fontId="8" fillId="2" borderId="20" xfId="0" applyNumberFormat="1" applyFont="1" applyFill="1" applyBorder="1" applyAlignment="1">
      <alignment horizontal="center" vertical="center" wrapText="1"/>
    </xf>
    <xf numFmtId="0" fontId="8" fillId="2" borderId="20" xfId="0" applyFont="1" applyFill="1" applyBorder="1" applyAlignment="1">
      <alignment horizontal="center" vertical="center" wrapText="1"/>
    </xf>
    <xf numFmtId="0" fontId="6" fillId="2" borderId="6" xfId="0" applyFont="1" applyFill="1" applyBorder="1" applyAlignment="1">
      <alignment horizontal="left" vertical="center" wrapText="1"/>
    </xf>
    <xf numFmtId="0" fontId="6" fillId="2" borderId="30" xfId="0" applyFont="1" applyFill="1" applyBorder="1" applyAlignment="1">
      <alignment horizontal="left"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35" xfId="0" applyFont="1" applyFill="1" applyBorder="1" applyAlignment="1">
      <alignment horizontal="center" vertical="center" wrapText="1"/>
    </xf>
    <xf numFmtId="0" fontId="7" fillId="2" borderId="36" xfId="0" applyFont="1" applyFill="1" applyBorder="1" applyAlignment="1">
      <alignment horizontal="center" vertical="center" wrapText="1"/>
    </xf>
    <xf numFmtId="0" fontId="7" fillId="2" borderId="37" xfId="0" applyFont="1" applyFill="1" applyBorder="1" applyAlignment="1">
      <alignment horizontal="center" vertical="center" wrapText="1"/>
    </xf>
  </cellXfs>
  <cellStyles count="3">
    <cellStyle name="Normal" xfId="0" builtinId="0"/>
    <cellStyle name="Normal 3 2" xfId="2" xr:uid="{A1E5E240-2DF3-49E2-95B9-A7F8234FFDCA}"/>
    <cellStyle name="Normal 5" xfId="1" xr:uid="{1466367E-08DD-47C9-859A-04643911C6C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E2D1C23B-E09A-4A01-A136-30A979E074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45</xdr:row>
      <xdr:rowOff>0</xdr:rowOff>
    </xdr:to>
    <xdr:pic>
      <xdr:nvPicPr>
        <xdr:cNvPr id="3" name="Imagen 14" descr="Un dibujo de una persona  Descripción generada automáticamente">
          <a:extLst>
            <a:ext uri="{FF2B5EF4-FFF2-40B4-BE49-F238E27FC236}">
              <a16:creationId xmlns:a16="http://schemas.microsoft.com/office/drawing/2014/main" id="{FB4B2A80-88EB-4AD0-A576-246864C700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46</xdr:row>
      <xdr:rowOff>0</xdr:rowOff>
    </xdr:from>
    <xdr:to>
      <xdr:col>2</xdr:col>
      <xdr:colOff>1157</xdr:colOff>
      <xdr:row>47</xdr:row>
      <xdr:rowOff>0</xdr:rowOff>
    </xdr:to>
    <xdr:pic>
      <xdr:nvPicPr>
        <xdr:cNvPr id="4" name="Imagen 14" descr="Un dibujo de una persona  Descripción generada automáticamente">
          <a:extLst>
            <a:ext uri="{FF2B5EF4-FFF2-40B4-BE49-F238E27FC236}">
              <a16:creationId xmlns:a16="http://schemas.microsoft.com/office/drawing/2014/main" id="{691C4187-2327-42DC-9961-0C82178328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725182" y="9239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44</xdr:row>
      <xdr:rowOff>66675</xdr:rowOff>
    </xdr:to>
    <xdr:pic>
      <xdr:nvPicPr>
        <xdr:cNvPr id="5" name="Imagen 14" descr="Un dibujo de una persona  Descripción generada automáticamente">
          <a:extLst>
            <a:ext uri="{FF2B5EF4-FFF2-40B4-BE49-F238E27FC236}">
              <a16:creationId xmlns:a16="http://schemas.microsoft.com/office/drawing/2014/main" id="{61ED3131-E50E-4A3C-9275-8ECE7F5B98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8375E487-CB06-4173-B18D-CA9F41D45AC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626234"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10</xdr:col>
      <xdr:colOff>458441</xdr:colOff>
      <xdr:row>0</xdr:row>
      <xdr:rowOff>235889</xdr:rowOff>
    </xdr:from>
    <xdr:to>
      <xdr:col>10</xdr:col>
      <xdr:colOff>1355687</xdr:colOff>
      <xdr:row>4</xdr:row>
      <xdr:rowOff>97267</xdr:rowOff>
    </xdr:to>
    <xdr:pic>
      <xdr:nvPicPr>
        <xdr:cNvPr id="2" name="Imagen 1">
          <a:extLst>
            <a:ext uri="{FF2B5EF4-FFF2-40B4-BE49-F238E27FC236}">
              <a16:creationId xmlns:a16="http://schemas.microsoft.com/office/drawing/2014/main" id="{E3A80036-48EC-40CF-AB19-CDEC85F193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7222441" y="426389"/>
          <a:ext cx="897246" cy="83987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A508A-A5B5-4719-9310-4E06824D70ED}">
  <dimension ref="A1:H47"/>
  <sheetViews>
    <sheetView view="pageBreakPreview" zoomScaleNormal="100" zoomScaleSheetLayoutView="100" workbookViewId="0">
      <selection activeCell="C16" sqref="C16:G16"/>
    </sheetView>
  </sheetViews>
  <sheetFormatPr baseColWidth="10" defaultColWidth="11.44140625" defaultRowHeight="14.4" x14ac:dyDescent="0.3"/>
  <cols>
    <col min="1" max="1" width="11.6640625" style="12" customWidth="1"/>
    <col min="2" max="2" width="13.44140625" style="12" customWidth="1"/>
    <col min="3" max="3" width="11.6640625" style="12" customWidth="1"/>
    <col min="4" max="4" width="17" style="12" customWidth="1"/>
    <col min="5" max="5" width="8.33203125" style="12" bestFit="1" customWidth="1"/>
    <col min="6" max="6" width="11.44140625" style="12" customWidth="1"/>
    <col min="7" max="7" width="15" style="12" customWidth="1"/>
    <col min="8" max="8" width="11.6640625" style="12" customWidth="1"/>
    <col min="9" max="16384" width="11.44140625" style="12"/>
  </cols>
  <sheetData>
    <row r="1" spans="1:8" ht="15" customHeight="1" x14ac:dyDescent="0.3">
      <c r="A1" s="48" t="s">
        <v>11</v>
      </c>
      <c r="B1" s="49"/>
      <c r="C1" s="50" t="s">
        <v>37</v>
      </c>
      <c r="D1" s="50"/>
      <c r="E1" s="50"/>
      <c r="F1" s="50"/>
      <c r="G1" s="51" t="s">
        <v>14</v>
      </c>
      <c r="H1" s="51"/>
    </row>
    <row r="2" spans="1:8" ht="24.75" customHeight="1" x14ac:dyDescent="0.3">
      <c r="A2" s="52" t="str">
        <f>C6</f>
        <v>ALINVEST</v>
      </c>
      <c r="B2" s="53"/>
      <c r="C2" s="50"/>
      <c r="D2" s="50"/>
      <c r="E2" s="50"/>
      <c r="F2" s="50"/>
      <c r="G2" s="51"/>
      <c r="H2" s="51"/>
    </row>
    <row r="3" spans="1:8" ht="15" customHeight="1" x14ac:dyDescent="0.3">
      <c r="A3" s="54"/>
      <c r="B3" s="55"/>
      <c r="C3" s="50" t="s">
        <v>23</v>
      </c>
      <c r="D3" s="50"/>
      <c r="E3" s="50"/>
      <c r="F3" s="50"/>
      <c r="G3" s="51"/>
      <c r="H3" s="51"/>
    </row>
    <row r="4" spans="1:8" x14ac:dyDescent="0.3">
      <c r="A4" s="56"/>
      <c r="B4" s="57"/>
      <c r="C4" s="50"/>
      <c r="D4" s="50"/>
      <c r="E4" s="50"/>
      <c r="F4" s="50"/>
      <c r="G4" s="51"/>
      <c r="H4" s="51"/>
    </row>
    <row r="5" spans="1:8" x14ac:dyDescent="0.3">
      <c r="A5" s="13"/>
      <c r="B5" s="13"/>
      <c r="C5" s="14"/>
      <c r="D5" s="14"/>
      <c r="E5" s="14"/>
      <c r="F5" s="14"/>
      <c r="G5" s="13"/>
      <c r="H5" s="13"/>
    </row>
    <row r="6" spans="1:8" ht="15" customHeight="1" x14ac:dyDescent="0.3">
      <c r="A6" s="36" t="s">
        <v>12</v>
      </c>
      <c r="B6" s="37"/>
      <c r="C6" s="38" t="s">
        <v>24</v>
      </c>
      <c r="D6" s="39"/>
      <c r="E6" s="39"/>
      <c r="F6" s="40"/>
      <c r="G6" s="15" t="s">
        <v>13</v>
      </c>
      <c r="H6" s="16" t="s">
        <v>40</v>
      </c>
    </row>
    <row r="7" spans="1:8" ht="15" customHeight="1" x14ac:dyDescent="0.3">
      <c r="A7" s="36" t="s">
        <v>25</v>
      </c>
      <c r="B7" s="37"/>
      <c r="C7" s="38" t="s">
        <v>26</v>
      </c>
      <c r="D7" s="39"/>
      <c r="E7" s="39"/>
      <c r="F7" s="40"/>
      <c r="G7" s="15" t="s">
        <v>16</v>
      </c>
      <c r="H7" s="16" t="s">
        <v>27</v>
      </c>
    </row>
    <row r="8" spans="1:8" ht="15" customHeight="1" x14ac:dyDescent="0.3">
      <c r="A8" s="36" t="s">
        <v>17</v>
      </c>
      <c r="B8" s="37"/>
      <c r="C8" s="38" t="s">
        <v>28</v>
      </c>
      <c r="D8" s="39"/>
      <c r="E8" s="39"/>
      <c r="F8" s="40"/>
      <c r="G8" s="15" t="s">
        <v>18</v>
      </c>
      <c r="H8" s="17">
        <v>45994</v>
      </c>
    </row>
    <row r="9" spans="1:8" ht="15" customHeight="1" x14ac:dyDescent="0.3">
      <c r="A9" s="36" t="s">
        <v>19</v>
      </c>
      <c r="B9" s="37"/>
      <c r="C9" s="38" t="s">
        <v>39</v>
      </c>
      <c r="D9" s="39"/>
      <c r="E9" s="39"/>
      <c r="F9" s="40"/>
      <c r="G9" s="15" t="s">
        <v>20</v>
      </c>
      <c r="H9" s="18" t="s">
        <v>29</v>
      </c>
    </row>
    <row r="10" spans="1:8" ht="15" customHeight="1" x14ac:dyDescent="0.3">
      <c r="A10" s="36" t="s">
        <v>21</v>
      </c>
      <c r="B10" s="37"/>
      <c r="C10" s="38" t="s">
        <v>38</v>
      </c>
      <c r="D10" s="39"/>
      <c r="E10" s="39"/>
      <c r="F10" s="40"/>
      <c r="G10" s="19" t="s">
        <v>22</v>
      </c>
      <c r="H10" s="24" t="s">
        <v>38</v>
      </c>
    </row>
    <row r="11" spans="1:8" x14ac:dyDescent="0.3">
      <c r="A11" s="41"/>
      <c r="B11" s="41"/>
      <c r="C11" s="41"/>
      <c r="D11" s="41"/>
      <c r="E11" s="41"/>
      <c r="F11" s="41"/>
      <c r="G11" s="41"/>
    </row>
    <row r="12" spans="1:8" ht="15" customHeight="1" x14ac:dyDescent="0.3">
      <c r="A12" s="42" t="s">
        <v>30</v>
      </c>
      <c r="B12" s="43"/>
      <c r="C12" s="43"/>
      <c r="D12" s="43"/>
      <c r="E12" s="43"/>
      <c r="F12" s="43"/>
      <c r="G12" s="43"/>
      <c r="H12" s="44"/>
    </row>
    <row r="13" spans="1:8" ht="15" customHeight="1" x14ac:dyDescent="0.3">
      <c r="A13" s="20" t="s">
        <v>31</v>
      </c>
      <c r="B13" s="20" t="s">
        <v>32</v>
      </c>
      <c r="C13" s="45" t="s">
        <v>33</v>
      </c>
      <c r="D13" s="46"/>
      <c r="E13" s="46"/>
      <c r="F13" s="46"/>
      <c r="G13" s="47"/>
      <c r="H13" s="20" t="s">
        <v>34</v>
      </c>
    </row>
    <row r="14" spans="1:8" ht="15" customHeight="1" x14ac:dyDescent="0.3">
      <c r="A14" s="21" t="s">
        <v>29</v>
      </c>
      <c r="B14" s="22">
        <v>45994</v>
      </c>
      <c r="C14" s="35" t="s">
        <v>35</v>
      </c>
      <c r="D14" s="35"/>
      <c r="E14" s="35"/>
      <c r="F14" s="35"/>
      <c r="G14" s="35"/>
      <c r="H14" s="23" t="s">
        <v>38</v>
      </c>
    </row>
    <row r="15" spans="1:8" ht="15" customHeight="1" x14ac:dyDescent="0.3">
      <c r="A15" s="21"/>
      <c r="B15" s="22"/>
      <c r="C15" s="35"/>
      <c r="D15" s="35"/>
      <c r="E15" s="35"/>
      <c r="F15" s="35"/>
      <c r="G15" s="35"/>
      <c r="H15" s="23"/>
    </row>
    <row r="16" spans="1:8" ht="15" customHeight="1" x14ac:dyDescent="0.3">
      <c r="A16" s="21"/>
      <c r="B16" s="22"/>
      <c r="C16" s="35"/>
      <c r="D16" s="35"/>
      <c r="E16" s="35"/>
      <c r="F16" s="35"/>
      <c r="G16" s="35"/>
      <c r="H16" s="23"/>
    </row>
    <row r="17" spans="1:8" ht="15" customHeight="1" x14ac:dyDescent="0.3">
      <c r="A17" s="21"/>
      <c r="B17" s="22"/>
      <c r="C17" s="35"/>
      <c r="D17" s="35"/>
      <c r="E17" s="35"/>
      <c r="F17" s="35"/>
      <c r="G17" s="35"/>
      <c r="H17" s="23"/>
    </row>
    <row r="18" spans="1:8" ht="15" customHeight="1" x14ac:dyDescent="0.3">
      <c r="A18" s="21"/>
      <c r="B18" s="22"/>
      <c r="C18" s="35"/>
      <c r="D18" s="35"/>
      <c r="E18" s="35"/>
      <c r="F18" s="35"/>
      <c r="G18" s="35"/>
      <c r="H18" s="23"/>
    </row>
    <row r="19" spans="1:8" ht="15" customHeight="1" x14ac:dyDescent="0.3">
      <c r="A19" s="21"/>
      <c r="B19" s="22"/>
      <c r="C19" s="35"/>
      <c r="D19" s="35"/>
      <c r="E19" s="35"/>
      <c r="F19" s="35"/>
      <c r="G19" s="35"/>
      <c r="H19" s="23"/>
    </row>
    <row r="20" spans="1:8" ht="15" customHeight="1" x14ac:dyDescent="0.3">
      <c r="A20" s="21"/>
      <c r="B20" s="22"/>
      <c r="C20" s="34"/>
      <c r="D20" s="34"/>
      <c r="E20" s="34"/>
      <c r="F20" s="34"/>
      <c r="G20" s="34"/>
      <c r="H20" s="23"/>
    </row>
    <row r="21" spans="1:8" ht="15" customHeight="1" x14ac:dyDescent="0.3">
      <c r="A21" s="21"/>
      <c r="B21" s="22"/>
      <c r="C21" s="34"/>
      <c r="D21" s="34"/>
      <c r="E21" s="34"/>
      <c r="F21" s="34"/>
      <c r="G21" s="34"/>
      <c r="H21" s="23"/>
    </row>
    <row r="22" spans="1:8" ht="15" customHeight="1" x14ac:dyDescent="0.3">
      <c r="A22" s="21"/>
      <c r="B22" s="22"/>
      <c r="C22" s="34"/>
      <c r="D22" s="34"/>
      <c r="E22" s="34"/>
      <c r="F22" s="34"/>
      <c r="G22" s="34"/>
      <c r="H22" s="23"/>
    </row>
    <row r="23" spans="1:8" ht="15" customHeight="1" x14ac:dyDescent="0.3">
      <c r="A23" s="21"/>
      <c r="B23" s="22"/>
      <c r="C23" s="34"/>
      <c r="D23" s="34"/>
      <c r="E23" s="34"/>
      <c r="F23" s="34"/>
      <c r="G23" s="34"/>
      <c r="H23" s="23"/>
    </row>
    <row r="24" spans="1:8" ht="15" customHeight="1" x14ac:dyDescent="0.3">
      <c r="A24" s="21"/>
      <c r="B24" s="22"/>
      <c r="C24" s="34"/>
      <c r="D24" s="34"/>
      <c r="E24" s="34"/>
      <c r="F24" s="34"/>
      <c r="G24" s="34"/>
      <c r="H24" s="23"/>
    </row>
    <row r="25" spans="1:8" ht="15" customHeight="1" x14ac:dyDescent="0.3">
      <c r="A25" s="21"/>
      <c r="B25" s="22"/>
      <c r="C25" s="34"/>
      <c r="D25" s="34"/>
      <c r="E25" s="34"/>
      <c r="F25" s="34"/>
      <c r="G25" s="34"/>
      <c r="H25" s="23"/>
    </row>
    <row r="26" spans="1:8" ht="15" customHeight="1" x14ac:dyDescent="0.3">
      <c r="A26" s="21"/>
      <c r="B26" s="22"/>
      <c r="C26" s="34"/>
      <c r="D26" s="34"/>
      <c r="E26" s="34"/>
      <c r="F26" s="34"/>
      <c r="G26" s="34"/>
      <c r="H26" s="23"/>
    </row>
    <row r="27" spans="1:8" ht="15" customHeight="1" x14ac:dyDescent="0.3">
      <c r="A27" s="21"/>
      <c r="B27" s="22"/>
      <c r="C27" s="34"/>
      <c r="D27" s="34"/>
      <c r="E27" s="34"/>
      <c r="F27" s="34"/>
      <c r="G27" s="34"/>
      <c r="H27" s="23"/>
    </row>
    <row r="28" spans="1:8" ht="15" customHeight="1" x14ac:dyDescent="0.3">
      <c r="A28" s="21"/>
      <c r="B28" s="22"/>
      <c r="C28" s="34"/>
      <c r="D28" s="34"/>
      <c r="E28" s="34"/>
      <c r="F28" s="34"/>
      <c r="G28" s="34"/>
      <c r="H28" s="23"/>
    </row>
    <row r="29" spans="1:8" ht="15" customHeight="1" x14ac:dyDescent="0.3">
      <c r="A29" s="21"/>
      <c r="B29" s="22"/>
      <c r="C29" s="34"/>
      <c r="D29" s="34"/>
      <c r="E29" s="34"/>
      <c r="F29" s="34"/>
      <c r="G29" s="34"/>
      <c r="H29" s="23"/>
    </row>
    <row r="30" spans="1:8" ht="15" customHeight="1" x14ac:dyDescent="0.3">
      <c r="A30" s="21"/>
      <c r="B30" s="22"/>
      <c r="C30" s="34"/>
      <c r="D30" s="34"/>
      <c r="E30" s="34"/>
      <c r="F30" s="34"/>
      <c r="G30" s="34"/>
      <c r="H30" s="23"/>
    </row>
    <row r="31" spans="1:8" ht="15" customHeight="1" x14ac:dyDescent="0.3">
      <c r="A31" s="21"/>
      <c r="B31" s="22"/>
      <c r="C31" s="34"/>
      <c r="D31" s="34"/>
      <c r="E31" s="34"/>
      <c r="F31" s="34"/>
      <c r="G31" s="34"/>
      <c r="H31" s="23"/>
    </row>
    <row r="32" spans="1:8" ht="15" customHeight="1" x14ac:dyDescent="0.3">
      <c r="A32" s="21"/>
      <c r="B32" s="22"/>
      <c r="C32" s="34"/>
      <c r="D32" s="34"/>
      <c r="E32" s="34"/>
      <c r="F32" s="34"/>
      <c r="G32" s="34"/>
      <c r="H32" s="23"/>
    </row>
    <row r="33" spans="1:8" ht="15" customHeight="1" x14ac:dyDescent="0.3">
      <c r="A33" s="21"/>
      <c r="B33" s="22"/>
      <c r="C33" s="34"/>
      <c r="D33" s="34"/>
      <c r="E33" s="34"/>
      <c r="F33" s="34"/>
      <c r="G33" s="34"/>
      <c r="H33" s="23"/>
    </row>
    <row r="34" spans="1:8" ht="15" customHeight="1" x14ac:dyDescent="0.3">
      <c r="A34" s="21"/>
      <c r="B34" s="22"/>
      <c r="C34" s="34"/>
      <c r="D34" s="34"/>
      <c r="E34" s="34"/>
      <c r="F34" s="34"/>
      <c r="G34" s="34"/>
      <c r="H34" s="23"/>
    </row>
    <row r="35" spans="1:8" ht="15" customHeight="1" x14ac:dyDescent="0.3">
      <c r="A35" s="21"/>
      <c r="B35" s="22"/>
      <c r="C35" s="34"/>
      <c r="D35" s="34"/>
      <c r="E35" s="34"/>
      <c r="F35" s="34"/>
      <c r="G35" s="34"/>
      <c r="H35" s="23"/>
    </row>
    <row r="36" spans="1:8" ht="15" customHeight="1" x14ac:dyDescent="0.3">
      <c r="A36" s="21"/>
      <c r="B36" s="22"/>
      <c r="C36" s="34"/>
      <c r="D36" s="34"/>
      <c r="E36" s="34"/>
      <c r="F36" s="34"/>
      <c r="G36" s="34"/>
      <c r="H36" s="23"/>
    </row>
    <row r="37" spans="1:8" ht="15" customHeight="1" x14ac:dyDescent="0.3">
      <c r="A37" s="21"/>
      <c r="B37" s="22"/>
      <c r="C37" s="34"/>
      <c r="D37" s="34"/>
      <c r="E37" s="34"/>
      <c r="F37" s="34"/>
      <c r="G37" s="34"/>
      <c r="H37" s="23"/>
    </row>
    <row r="38" spans="1:8" ht="15" customHeight="1" x14ac:dyDescent="0.3">
      <c r="A38" s="21"/>
      <c r="B38" s="22"/>
      <c r="C38" s="34"/>
      <c r="D38" s="34"/>
      <c r="E38" s="34"/>
      <c r="F38" s="34"/>
      <c r="G38" s="34"/>
      <c r="H38" s="23"/>
    </row>
    <row r="39" spans="1:8" ht="15" customHeight="1" x14ac:dyDescent="0.3">
      <c r="A39" s="21"/>
      <c r="B39" s="22"/>
      <c r="H39" s="23"/>
    </row>
    <row r="40" spans="1:8" ht="15" customHeight="1" x14ac:dyDescent="0.3">
      <c r="A40" s="21"/>
      <c r="B40" s="22"/>
      <c r="C40" s="34"/>
      <c r="D40" s="34"/>
      <c r="E40" s="34"/>
      <c r="F40" s="34"/>
      <c r="G40" s="34"/>
      <c r="H40" s="23"/>
    </row>
    <row r="41" spans="1:8" ht="15" customHeight="1" x14ac:dyDescent="0.3">
      <c r="A41" s="21"/>
      <c r="B41" s="22"/>
      <c r="C41" s="34"/>
      <c r="D41" s="34"/>
      <c r="E41" s="34"/>
      <c r="F41" s="34"/>
      <c r="G41" s="34"/>
      <c r="H41" s="23"/>
    </row>
    <row r="42" spans="1:8" ht="15" customHeight="1" x14ac:dyDescent="0.3">
      <c r="A42" s="21"/>
      <c r="B42" s="22"/>
      <c r="C42" s="34"/>
      <c r="D42" s="34"/>
      <c r="E42" s="34"/>
      <c r="F42" s="34"/>
      <c r="G42" s="34"/>
      <c r="H42" s="23"/>
    </row>
    <row r="43" spans="1:8" ht="15" customHeight="1" x14ac:dyDescent="0.3">
      <c r="A43" s="21"/>
      <c r="B43" s="22"/>
      <c r="C43" s="34"/>
      <c r="D43" s="34"/>
      <c r="E43" s="34"/>
      <c r="F43" s="34"/>
      <c r="G43" s="34"/>
      <c r="H43" s="23"/>
    </row>
    <row r="44" spans="1:8" ht="15" customHeight="1" x14ac:dyDescent="0.3">
      <c r="A44" s="21"/>
      <c r="B44" s="22"/>
      <c r="C44" s="34"/>
      <c r="D44" s="34"/>
      <c r="E44" s="34"/>
      <c r="F44" s="34"/>
      <c r="G44" s="34"/>
      <c r="H44" s="23"/>
    </row>
    <row r="45" spans="1:8" ht="15" customHeight="1" x14ac:dyDescent="0.3">
      <c r="A45" s="33" t="s">
        <v>36</v>
      </c>
      <c r="B45" s="33"/>
      <c r="C45" s="33"/>
      <c r="D45" s="33"/>
      <c r="E45" s="33"/>
      <c r="F45" s="33"/>
      <c r="G45" s="33"/>
      <c r="H45" s="33"/>
    </row>
    <row r="46" spans="1:8" ht="15" customHeight="1" x14ac:dyDescent="0.3">
      <c r="A46" s="33"/>
      <c r="B46" s="33"/>
      <c r="C46" s="33"/>
      <c r="D46" s="33"/>
      <c r="E46" s="33"/>
      <c r="F46" s="33"/>
      <c r="G46" s="33"/>
      <c r="H46" s="33"/>
    </row>
    <row r="47" spans="1:8" ht="15" customHeight="1" x14ac:dyDescent="0.3">
      <c r="A47" s="33"/>
      <c r="B47" s="33"/>
      <c r="C47" s="33"/>
      <c r="D47" s="33"/>
      <c r="E47" s="33"/>
      <c r="F47" s="33"/>
      <c r="G47" s="33"/>
      <c r="H47" s="33"/>
    </row>
  </sheetData>
  <sheetProtection selectLockedCells="1"/>
  <protectedRanges>
    <protectedRange algorithmName="SHA-512" hashValue="EBRIuI1FkUrrICLuWRNj7lcI9gTHOicsFcs5wzcsVUF6yaZq/D+N2H8l6WtkGr3sEX4mia/H8a1Jd0BsjzK9oA==" saltValue="k6Rey3/Buwht+npy1+xNfg==" spinCount="100000" sqref="A14:A44 C40:F40 H16:H44 B17:B44 C20:F38 C41:F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49">
    <mergeCell ref="A6:B6"/>
    <mergeCell ref="C6:F6"/>
    <mergeCell ref="A1:B1"/>
    <mergeCell ref="C1:F2"/>
    <mergeCell ref="G1:H4"/>
    <mergeCell ref="A2:B4"/>
    <mergeCell ref="C3:F4"/>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C38:G38"/>
    <mergeCell ref="C27:G27"/>
    <mergeCell ref="C28:G28"/>
    <mergeCell ref="C29:G29"/>
    <mergeCell ref="C30:G30"/>
    <mergeCell ref="C31:G31"/>
    <mergeCell ref="C32:G32"/>
    <mergeCell ref="C33:G33"/>
    <mergeCell ref="C34:G34"/>
    <mergeCell ref="C35:G35"/>
    <mergeCell ref="C36:G36"/>
    <mergeCell ref="C37:G37"/>
    <mergeCell ref="A45:H47"/>
    <mergeCell ref="C40:G40"/>
    <mergeCell ref="C41:G41"/>
    <mergeCell ref="C42:G42"/>
    <mergeCell ref="C43:G43"/>
    <mergeCell ref="C44:G44"/>
  </mergeCells>
  <printOptions horizontalCentered="1"/>
  <pageMargins left="0.27500000000000002" right="0.22" top="0.75" bottom="0.75" header="0.3" footer="0.3"/>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63E0C-4CDD-42FA-9A2E-EAD2E8DDAA47}">
  <dimension ref="A1:M30"/>
  <sheetViews>
    <sheetView tabSelected="1" view="pageBreakPreview" topLeftCell="A3" zoomScale="85" zoomScaleNormal="70" zoomScaleSheetLayoutView="85" workbookViewId="0">
      <selection activeCell="B19" sqref="B19:B20"/>
    </sheetView>
  </sheetViews>
  <sheetFormatPr baseColWidth="10" defaultRowHeight="14.4" x14ac:dyDescent="0.3"/>
  <cols>
    <col min="1" max="1" width="32.21875" style="1" customWidth="1"/>
    <col min="2" max="2" width="32.44140625" style="1" bestFit="1" customWidth="1"/>
    <col min="3" max="3" width="13.21875" style="1" bestFit="1" customWidth="1"/>
    <col min="4" max="4" width="25.6640625" bestFit="1" customWidth="1"/>
    <col min="5" max="10" width="25.5546875" bestFit="1" customWidth="1"/>
    <col min="11" max="11" width="25" bestFit="1" customWidth="1"/>
    <col min="12" max="13" width="25.5546875" bestFit="1" customWidth="1"/>
    <col min="14" max="14" width="11.5546875" customWidth="1"/>
  </cols>
  <sheetData>
    <row r="1" spans="1:13" s="8" customFormat="1" ht="20.100000000000001" customHeight="1" x14ac:dyDescent="0.3">
      <c r="A1" s="4" t="s">
        <v>11</v>
      </c>
      <c r="B1" s="5" t="s">
        <v>12</v>
      </c>
      <c r="C1" s="60" t="str">
        <f>Cover!$C$6</f>
        <v>ALINVEST</v>
      </c>
      <c r="D1" s="61"/>
      <c r="E1" s="68" t="str">
        <f>Cover!C1</f>
        <v>EQUIPMENT ROUTING LIST</v>
      </c>
      <c r="F1" s="69"/>
      <c r="G1" s="69"/>
      <c r="H1" s="70"/>
      <c r="I1" s="6" t="s">
        <v>13</v>
      </c>
      <c r="J1" s="7" t="str">
        <f>Cover!H7</f>
        <v>ANSA</v>
      </c>
      <c r="K1" s="62" t="s">
        <v>14</v>
      </c>
    </row>
    <row r="2" spans="1:13" s="8" customFormat="1" ht="20.100000000000001" customHeight="1" x14ac:dyDescent="0.3">
      <c r="A2" s="64" t="str">
        <f>C1</f>
        <v>ALINVEST</v>
      </c>
      <c r="B2" s="9" t="s">
        <v>15</v>
      </c>
      <c r="C2" s="60" t="str">
        <f>Cover!$C$7</f>
        <v>E2558</v>
      </c>
      <c r="D2" s="61"/>
      <c r="E2" s="71"/>
      <c r="F2" s="73"/>
      <c r="G2" s="73"/>
      <c r="H2" s="72"/>
      <c r="I2" s="10" t="s">
        <v>16</v>
      </c>
      <c r="J2" s="25">
        <f>Cover!H8</f>
        <v>45994</v>
      </c>
      <c r="K2" s="63"/>
    </row>
    <row r="3" spans="1:13" s="8" customFormat="1" ht="20.100000000000001" customHeight="1" x14ac:dyDescent="0.3">
      <c r="A3" s="65"/>
      <c r="B3" s="9" t="s">
        <v>17</v>
      </c>
      <c r="C3" s="60" t="str">
        <f>Cover!$C$8</f>
        <v>ALFAGEN</v>
      </c>
      <c r="D3" s="61"/>
      <c r="E3" s="71"/>
      <c r="F3" s="73"/>
      <c r="G3" s="73"/>
      <c r="H3" s="72"/>
      <c r="I3" s="10" t="s">
        <v>18</v>
      </c>
      <c r="J3" s="26" t="str">
        <f>Cover!H9</f>
        <v>A</v>
      </c>
      <c r="K3" s="63"/>
    </row>
    <row r="4" spans="1:13" s="8" customFormat="1" ht="20.100000000000001" customHeight="1" x14ac:dyDescent="0.3">
      <c r="A4" s="65"/>
      <c r="B4" s="9" t="s">
        <v>19</v>
      </c>
      <c r="C4" s="60" t="str">
        <f>Cover!$C$9</f>
        <v>2558-3321-TMT-E-LST-ROU</v>
      </c>
      <c r="D4" s="61"/>
      <c r="E4" s="71"/>
      <c r="F4" s="73"/>
      <c r="G4" s="73"/>
      <c r="H4" s="72"/>
      <c r="I4" s="10" t="s">
        <v>20</v>
      </c>
      <c r="J4" s="11" t="str">
        <f>Cover!H10</f>
        <v>-</v>
      </c>
      <c r="K4" s="63"/>
    </row>
    <row r="5" spans="1:13" s="8" customFormat="1" ht="20.100000000000001" customHeight="1" thickBot="1" x14ac:dyDescent="0.35">
      <c r="A5" s="65"/>
      <c r="B5" s="27" t="s">
        <v>21</v>
      </c>
      <c r="C5" s="66" t="str">
        <f>Cover!$C$10</f>
        <v>-</v>
      </c>
      <c r="D5" s="67"/>
      <c r="E5" s="74"/>
      <c r="F5" s="75"/>
      <c r="G5" s="75"/>
      <c r="H5" s="76"/>
      <c r="I5" s="28" t="s">
        <v>22</v>
      </c>
      <c r="J5" s="29" t="s">
        <v>38</v>
      </c>
      <c r="K5" s="63"/>
    </row>
    <row r="6" spans="1:13" ht="15" thickBot="1" x14ac:dyDescent="0.35">
      <c r="A6" s="30" t="s">
        <v>0</v>
      </c>
      <c r="B6" s="31" t="s">
        <v>1</v>
      </c>
      <c r="C6" s="31" t="s">
        <v>2</v>
      </c>
      <c r="D6" s="32" t="s">
        <v>3</v>
      </c>
      <c r="E6" s="32" t="s">
        <v>4</v>
      </c>
      <c r="F6" s="32" t="s">
        <v>5</v>
      </c>
      <c r="G6" s="32" t="s">
        <v>6</v>
      </c>
      <c r="H6" s="32" t="s">
        <v>7</v>
      </c>
      <c r="I6" s="32" t="s">
        <v>8</v>
      </c>
      <c r="J6" s="32" t="s">
        <v>9</v>
      </c>
      <c r="K6" s="32" t="s">
        <v>10</v>
      </c>
    </row>
    <row r="7" spans="1:13" x14ac:dyDescent="0.3">
      <c r="A7" s="58" t="s">
        <v>70</v>
      </c>
      <c r="B7" s="58" t="s">
        <v>60</v>
      </c>
      <c r="C7" s="58">
        <f>SUM(D8:Z8)</f>
        <v>6</v>
      </c>
      <c r="D7" s="2" t="s">
        <v>41</v>
      </c>
      <c r="E7" s="2"/>
      <c r="F7" s="2"/>
      <c r="G7" s="2"/>
      <c r="H7" s="2"/>
      <c r="I7" s="2"/>
      <c r="J7" s="2"/>
      <c r="K7" s="2"/>
      <c r="L7" s="1"/>
      <c r="M7" s="1"/>
    </row>
    <row r="8" spans="1:13" x14ac:dyDescent="0.3">
      <c r="A8" s="59"/>
      <c r="B8" s="59"/>
      <c r="C8" s="59">
        <f>SUM(D9:Z9)</f>
        <v>0</v>
      </c>
      <c r="D8" s="3">
        <v>6</v>
      </c>
      <c r="E8" s="3"/>
      <c r="F8" s="3"/>
      <c r="G8" s="3"/>
      <c r="H8" s="3"/>
      <c r="I8" s="3"/>
      <c r="J8" s="3"/>
      <c r="K8" s="3"/>
      <c r="L8" s="1"/>
      <c r="M8" s="1"/>
    </row>
    <row r="9" spans="1:13" x14ac:dyDescent="0.3">
      <c r="A9" s="58" t="s">
        <v>60</v>
      </c>
      <c r="B9" s="58" t="s">
        <v>69</v>
      </c>
      <c r="C9" s="58">
        <f>SUM(D10:Z10)</f>
        <v>46.51</v>
      </c>
      <c r="D9" s="2" t="s">
        <v>42</v>
      </c>
      <c r="E9" s="2"/>
      <c r="F9" s="2"/>
      <c r="G9" s="2"/>
      <c r="H9" s="2"/>
      <c r="I9" s="2"/>
      <c r="J9" s="2"/>
      <c r="K9" s="2"/>
      <c r="L9" s="1"/>
      <c r="M9" s="1"/>
    </row>
    <row r="10" spans="1:13" x14ac:dyDescent="0.3">
      <c r="A10" s="59"/>
      <c r="B10" s="59"/>
      <c r="C10" s="59">
        <f>SUM(D11:Z11)</f>
        <v>0</v>
      </c>
      <c r="D10" s="3">
        <v>46.51</v>
      </c>
      <c r="E10" s="3"/>
      <c r="F10" s="3"/>
      <c r="G10" s="3"/>
      <c r="H10" s="3"/>
      <c r="I10" s="3"/>
      <c r="J10" s="3"/>
      <c r="K10" s="3"/>
      <c r="L10" s="1"/>
      <c r="M10" s="1"/>
    </row>
    <row r="11" spans="1:13" x14ac:dyDescent="0.3">
      <c r="A11" s="58" t="s">
        <v>60</v>
      </c>
      <c r="B11" s="58" t="s">
        <v>61</v>
      </c>
      <c r="C11" s="58">
        <f>SUM(D12:Z12)</f>
        <v>75.930000000000007</v>
      </c>
      <c r="D11" s="2" t="s">
        <v>43</v>
      </c>
      <c r="E11" s="2" t="s">
        <v>44</v>
      </c>
      <c r="F11" s="2" t="s">
        <v>45</v>
      </c>
      <c r="G11" s="2" t="s">
        <v>46</v>
      </c>
      <c r="H11" s="2" t="s">
        <v>47</v>
      </c>
      <c r="I11" s="2" t="s">
        <v>48</v>
      </c>
      <c r="J11" s="2" t="s">
        <v>49</v>
      </c>
      <c r="K11" s="2" t="s">
        <v>50</v>
      </c>
      <c r="L11" s="1"/>
      <c r="M11" s="1"/>
    </row>
    <row r="12" spans="1:13" x14ac:dyDescent="0.3">
      <c r="A12" s="59"/>
      <c r="B12" s="59"/>
      <c r="C12" s="59">
        <f>SUM(D13:Z13)</f>
        <v>0</v>
      </c>
      <c r="D12" s="3">
        <v>1.0900000000000001</v>
      </c>
      <c r="E12" s="3">
        <v>5.35</v>
      </c>
      <c r="F12" s="3">
        <v>5.18</v>
      </c>
      <c r="G12" s="3">
        <v>13.36</v>
      </c>
      <c r="H12" s="3">
        <v>1.88</v>
      </c>
      <c r="I12" s="3">
        <v>5.29</v>
      </c>
      <c r="J12" s="3">
        <v>6.83</v>
      </c>
      <c r="K12" s="3">
        <v>36.950000000000003</v>
      </c>
      <c r="L12" s="1"/>
      <c r="M12" s="1"/>
    </row>
    <row r="13" spans="1:13" x14ac:dyDescent="0.3">
      <c r="A13" s="58" t="s">
        <v>60</v>
      </c>
      <c r="B13" s="58" t="s">
        <v>70</v>
      </c>
      <c r="C13" s="58">
        <f>SUM(D14:Z14)</f>
        <v>6</v>
      </c>
      <c r="D13" s="2" t="s">
        <v>41</v>
      </c>
      <c r="E13" s="2"/>
      <c r="F13" s="2"/>
      <c r="G13" s="2"/>
      <c r="H13" s="2"/>
      <c r="I13" s="2"/>
      <c r="J13" s="2"/>
      <c r="K13" s="2"/>
      <c r="L13" s="1"/>
      <c r="M13" s="1"/>
    </row>
    <row r="14" spans="1:13" x14ac:dyDescent="0.3">
      <c r="A14" s="59"/>
      <c r="B14" s="59"/>
      <c r="C14" s="59">
        <f>SUM(D15:Z15)</f>
        <v>0</v>
      </c>
      <c r="D14" s="3">
        <v>6</v>
      </c>
      <c r="E14" s="3"/>
      <c r="F14" s="3"/>
      <c r="G14" s="3"/>
      <c r="H14" s="3"/>
      <c r="I14" s="3"/>
      <c r="J14" s="3"/>
      <c r="K14" s="3"/>
      <c r="L14" s="1"/>
      <c r="M14" s="1"/>
    </row>
    <row r="15" spans="1:13" x14ac:dyDescent="0.3">
      <c r="A15" s="58" t="s">
        <v>60</v>
      </c>
      <c r="B15" s="58" t="s">
        <v>71</v>
      </c>
      <c r="C15" s="58">
        <f>SUM(D16:Z16)</f>
        <v>11</v>
      </c>
      <c r="D15" s="2" t="s">
        <v>41</v>
      </c>
      <c r="E15" s="2"/>
      <c r="F15" s="2"/>
      <c r="G15" s="2"/>
      <c r="H15" s="2"/>
      <c r="I15" s="2"/>
      <c r="J15" s="2"/>
      <c r="K15" s="2"/>
      <c r="L15" s="1"/>
      <c r="M15" s="1"/>
    </row>
    <row r="16" spans="1:13" x14ac:dyDescent="0.3">
      <c r="A16" s="59"/>
      <c r="B16" s="59"/>
      <c r="C16" s="59">
        <f>SUM(D17:Z17)</f>
        <v>0</v>
      </c>
      <c r="D16" s="3">
        <v>11</v>
      </c>
      <c r="E16" s="3"/>
      <c r="F16" s="3"/>
      <c r="G16" s="3"/>
      <c r="H16" s="3"/>
      <c r="I16" s="3"/>
      <c r="J16" s="3"/>
      <c r="K16" s="3"/>
      <c r="L16" s="1"/>
      <c r="M16" s="1"/>
    </row>
    <row r="17" spans="1:13" x14ac:dyDescent="0.3">
      <c r="A17" s="58" t="s">
        <v>60</v>
      </c>
      <c r="B17" s="58" t="s">
        <v>62</v>
      </c>
      <c r="C17" s="58">
        <f>SUM(D18:Z18)</f>
        <v>54.290000000000006</v>
      </c>
      <c r="D17" s="2" t="s">
        <v>51</v>
      </c>
      <c r="E17" s="2" t="s">
        <v>52</v>
      </c>
      <c r="F17" s="2"/>
      <c r="G17" s="2" t="s">
        <v>53</v>
      </c>
      <c r="H17" s="2" t="s">
        <v>54</v>
      </c>
      <c r="I17" s="2"/>
      <c r="J17" s="2"/>
      <c r="K17" s="2"/>
      <c r="L17" s="1"/>
      <c r="M17" s="1"/>
    </row>
    <row r="18" spans="1:13" x14ac:dyDescent="0.3">
      <c r="A18" s="59"/>
      <c r="B18" s="59"/>
      <c r="C18" s="59">
        <f>SUM(D19:Z19)</f>
        <v>0</v>
      </c>
      <c r="D18" s="3">
        <v>7.82</v>
      </c>
      <c r="E18" s="3">
        <v>8.23</v>
      </c>
      <c r="F18" s="3"/>
      <c r="G18" s="3">
        <v>3.15</v>
      </c>
      <c r="H18" s="3">
        <v>35.090000000000003</v>
      </c>
      <c r="I18" s="3"/>
      <c r="J18" s="3"/>
      <c r="K18" s="3"/>
      <c r="L18" s="1"/>
      <c r="M18" s="1"/>
    </row>
    <row r="19" spans="1:13" x14ac:dyDescent="0.3">
      <c r="A19" s="58" t="s">
        <v>60</v>
      </c>
      <c r="B19" s="58" t="s">
        <v>63</v>
      </c>
      <c r="C19" s="58">
        <f>SUM(D20:Z20)</f>
        <v>71.87</v>
      </c>
      <c r="D19" s="2" t="s">
        <v>55</v>
      </c>
      <c r="E19" s="2" t="s">
        <v>45</v>
      </c>
      <c r="F19" s="2" t="s">
        <v>56</v>
      </c>
      <c r="G19" s="2" t="s">
        <v>48</v>
      </c>
      <c r="H19" s="2" t="s">
        <v>49</v>
      </c>
      <c r="I19" s="2" t="s">
        <v>50</v>
      </c>
      <c r="J19" s="2" t="s">
        <v>46</v>
      </c>
      <c r="K19" s="2"/>
      <c r="L19" s="1"/>
      <c r="M19" s="1"/>
    </row>
    <row r="20" spans="1:13" x14ac:dyDescent="0.3">
      <c r="A20" s="59"/>
      <c r="B20" s="59"/>
      <c r="C20" s="59">
        <f>SUM(D21:Z21)</f>
        <v>0</v>
      </c>
      <c r="D20" s="3">
        <v>2.38</v>
      </c>
      <c r="E20" s="3">
        <v>5.18</v>
      </c>
      <c r="F20" s="3">
        <v>1.88</v>
      </c>
      <c r="G20" s="3">
        <v>5.29</v>
      </c>
      <c r="H20" s="3">
        <v>6.83</v>
      </c>
      <c r="I20" s="3">
        <v>36.950000000000003</v>
      </c>
      <c r="J20" s="3">
        <v>13.36</v>
      </c>
      <c r="K20" s="3"/>
      <c r="L20" s="1"/>
      <c r="M20" s="1"/>
    </row>
    <row r="21" spans="1:13" x14ac:dyDescent="0.3">
      <c r="A21" s="58" t="s">
        <v>60</v>
      </c>
      <c r="B21" s="58" t="s">
        <v>64</v>
      </c>
      <c r="C21" s="58">
        <f>SUM(D22:Z22)</f>
        <v>43.570000000000007</v>
      </c>
      <c r="D21" s="2" t="s">
        <v>57</v>
      </c>
      <c r="E21" s="2" t="s">
        <v>53</v>
      </c>
      <c r="F21" s="2" t="s">
        <v>54</v>
      </c>
      <c r="G21" s="2"/>
      <c r="H21" s="2"/>
      <c r="I21" s="2"/>
      <c r="J21" s="2"/>
      <c r="K21" s="2"/>
      <c r="L21" s="1"/>
      <c r="M21" s="1"/>
    </row>
    <row r="22" spans="1:13" x14ac:dyDescent="0.3">
      <c r="A22" s="59"/>
      <c r="B22" s="59"/>
      <c r="C22" s="59">
        <f>SUM(D23:Z23)</f>
        <v>0</v>
      </c>
      <c r="D22" s="3">
        <v>5.33</v>
      </c>
      <c r="E22" s="3">
        <v>3.15</v>
      </c>
      <c r="F22" s="3">
        <v>35.090000000000003</v>
      </c>
      <c r="G22" s="3"/>
      <c r="H22" s="3"/>
      <c r="I22" s="3"/>
      <c r="J22" s="3"/>
      <c r="K22" s="3"/>
      <c r="L22" s="1"/>
      <c r="M22" s="1"/>
    </row>
    <row r="23" spans="1:13" x14ac:dyDescent="0.3">
      <c r="A23" s="58" t="s">
        <v>60</v>
      </c>
      <c r="B23" s="58" t="s">
        <v>65</v>
      </c>
      <c r="C23" s="58">
        <f>SUM(D24:Z24)</f>
        <v>64.31</v>
      </c>
      <c r="D23" s="2" t="s">
        <v>46</v>
      </c>
      <c r="E23" s="2" t="s">
        <v>47</v>
      </c>
      <c r="F23" s="2" t="s">
        <v>48</v>
      </c>
      <c r="G23" s="2" t="s">
        <v>49</v>
      </c>
      <c r="H23" s="2" t="s">
        <v>50</v>
      </c>
      <c r="I23" s="2"/>
      <c r="J23" s="2"/>
      <c r="K23" s="2"/>
      <c r="L23" s="1"/>
      <c r="M23" s="1"/>
    </row>
    <row r="24" spans="1:13" x14ac:dyDescent="0.3">
      <c r="A24" s="59"/>
      <c r="B24" s="59"/>
      <c r="C24" s="59">
        <f>SUM(D25:Z25)</f>
        <v>0</v>
      </c>
      <c r="D24" s="3">
        <v>13.36</v>
      </c>
      <c r="E24" s="3">
        <v>1.88</v>
      </c>
      <c r="F24" s="3">
        <v>5.29</v>
      </c>
      <c r="G24" s="3">
        <v>6.83</v>
      </c>
      <c r="H24" s="3">
        <v>36.950000000000003</v>
      </c>
      <c r="I24" s="3"/>
      <c r="J24" s="3"/>
      <c r="K24" s="3"/>
      <c r="L24" s="1"/>
      <c r="M24" s="1"/>
    </row>
    <row r="25" spans="1:13" x14ac:dyDescent="0.3">
      <c r="A25" s="58" t="s">
        <v>60</v>
      </c>
      <c r="B25" s="58" t="s">
        <v>66</v>
      </c>
      <c r="C25" s="58">
        <f>SUM(D26:Z26)</f>
        <v>64.31</v>
      </c>
      <c r="D25" s="2" t="s">
        <v>46</v>
      </c>
      <c r="E25" s="2" t="s">
        <v>47</v>
      </c>
      <c r="F25" s="2" t="s">
        <v>48</v>
      </c>
      <c r="G25" s="2" t="s">
        <v>49</v>
      </c>
      <c r="H25" s="2" t="s">
        <v>50</v>
      </c>
      <c r="I25" s="2"/>
      <c r="J25" s="2"/>
      <c r="K25" s="2"/>
      <c r="L25" s="1"/>
      <c r="M25" s="1"/>
    </row>
    <row r="26" spans="1:13" x14ac:dyDescent="0.3">
      <c r="A26" s="59"/>
      <c r="B26" s="59"/>
      <c r="C26" s="59">
        <f>SUM(D27:Z27)</f>
        <v>0</v>
      </c>
      <c r="D26" s="3">
        <v>13.36</v>
      </c>
      <c r="E26" s="3">
        <v>1.88</v>
      </c>
      <c r="F26" s="3">
        <v>5.29</v>
      </c>
      <c r="G26" s="3">
        <v>6.83</v>
      </c>
      <c r="H26" s="3">
        <v>36.950000000000003</v>
      </c>
      <c r="I26" s="3"/>
      <c r="J26" s="3"/>
      <c r="K26" s="3"/>
      <c r="L26" s="1"/>
      <c r="M26" s="1"/>
    </row>
    <row r="27" spans="1:13" x14ac:dyDescent="0.3">
      <c r="A27" s="58" t="s">
        <v>60</v>
      </c>
      <c r="B27" s="58" t="s">
        <v>67</v>
      </c>
      <c r="C27" s="58">
        <f>SUM(D28:Z28)</f>
        <v>64.31</v>
      </c>
      <c r="D27" s="2" t="s">
        <v>46</v>
      </c>
      <c r="E27" s="2" t="s">
        <v>47</v>
      </c>
      <c r="F27" s="2" t="s">
        <v>48</v>
      </c>
      <c r="G27" s="2" t="s">
        <v>49</v>
      </c>
      <c r="H27" s="2" t="s">
        <v>50</v>
      </c>
      <c r="I27" s="2"/>
      <c r="J27" s="2"/>
      <c r="K27" s="2"/>
      <c r="L27" s="1"/>
      <c r="M27" s="1"/>
    </row>
    <row r="28" spans="1:13" x14ac:dyDescent="0.3">
      <c r="A28" s="59"/>
      <c r="B28" s="59"/>
      <c r="C28" s="59">
        <f>SUM(D29:Z29)</f>
        <v>0</v>
      </c>
      <c r="D28" s="3">
        <v>13.36</v>
      </c>
      <c r="E28" s="3">
        <v>1.88</v>
      </c>
      <c r="F28" s="3">
        <v>5.29</v>
      </c>
      <c r="G28" s="3">
        <v>6.83</v>
      </c>
      <c r="H28" s="3">
        <v>36.950000000000003</v>
      </c>
      <c r="I28" s="3"/>
      <c r="J28" s="3"/>
      <c r="K28" s="3"/>
      <c r="L28" s="1"/>
      <c r="M28" s="1"/>
    </row>
    <row r="29" spans="1:13" x14ac:dyDescent="0.3">
      <c r="A29" s="58" t="s">
        <v>60</v>
      </c>
      <c r="B29" s="58" t="s">
        <v>68</v>
      </c>
      <c r="C29" s="58">
        <f>SUM(D30:Z30)</f>
        <v>66.69</v>
      </c>
      <c r="D29" s="2" t="s">
        <v>58</v>
      </c>
      <c r="E29" s="2" t="s">
        <v>46</v>
      </c>
      <c r="F29" s="2" t="s">
        <v>59</v>
      </c>
      <c r="G29" s="2" t="s">
        <v>48</v>
      </c>
      <c r="H29" s="2" t="s">
        <v>49</v>
      </c>
      <c r="I29" s="2" t="s">
        <v>50</v>
      </c>
      <c r="J29" s="2"/>
      <c r="K29" s="2"/>
      <c r="L29" s="1"/>
      <c r="M29" s="1"/>
    </row>
    <row r="30" spans="1:13" x14ac:dyDescent="0.3">
      <c r="A30" s="59"/>
      <c r="B30" s="59"/>
      <c r="C30" s="59"/>
      <c r="D30" s="3">
        <v>2.38</v>
      </c>
      <c r="E30" s="3">
        <v>13.36</v>
      </c>
      <c r="F30" s="3">
        <v>1.88</v>
      </c>
      <c r="G30" s="3">
        <v>5.29</v>
      </c>
      <c r="H30" s="3">
        <v>6.83</v>
      </c>
      <c r="I30" s="3">
        <v>36.950000000000003</v>
      </c>
      <c r="J30" s="3"/>
      <c r="K30" s="3"/>
      <c r="L30" s="1"/>
      <c r="M30" s="1"/>
    </row>
  </sheetData>
  <protectedRanges>
    <protectedRange algorithmName="SHA-512" hashValue="Gb9psPM8IwNha+23YzexHjZXYAWfm4vjicxwqi8fmbVIEl+41OQUWxB+6ilpsje1RKR427oJap6OXwOYVyYccw==" saltValue="U12KCR59LBriTzJGgzbMSQ==" spinCount="100000" sqref="J1:J5" name="Document_Information_5_1"/>
  </protectedRanges>
  <mergeCells count="44">
    <mergeCell ref="C27:C28"/>
    <mergeCell ref="C29:C30"/>
    <mergeCell ref="E1:H5"/>
    <mergeCell ref="C17:C18"/>
    <mergeCell ref="C19:C20"/>
    <mergeCell ref="C21:C22"/>
    <mergeCell ref="C23:C24"/>
    <mergeCell ref="C25:C26"/>
    <mergeCell ref="C7:C8"/>
    <mergeCell ref="C9:C10"/>
    <mergeCell ref="C11:C12"/>
    <mergeCell ref="C13:C14"/>
    <mergeCell ref="C15:C16"/>
    <mergeCell ref="A7:A8"/>
    <mergeCell ref="B7:B8"/>
    <mergeCell ref="A9:A10"/>
    <mergeCell ref="B9:B10"/>
    <mergeCell ref="A13:A14"/>
    <mergeCell ref="A25:A26"/>
    <mergeCell ref="B25:B26"/>
    <mergeCell ref="A27:A28"/>
    <mergeCell ref="B27:B28"/>
    <mergeCell ref="A29:A30"/>
    <mergeCell ref="B29:B30"/>
    <mergeCell ref="A19:A20"/>
    <mergeCell ref="B19:B20"/>
    <mergeCell ref="A21:A22"/>
    <mergeCell ref="B21:B22"/>
    <mergeCell ref="A23:A24"/>
    <mergeCell ref="B23:B24"/>
    <mergeCell ref="A11:A12"/>
    <mergeCell ref="B11:B12"/>
    <mergeCell ref="B13:B14"/>
    <mergeCell ref="B15:B16"/>
    <mergeCell ref="A17:A18"/>
    <mergeCell ref="B17:B18"/>
    <mergeCell ref="A15:A16"/>
    <mergeCell ref="C1:D1"/>
    <mergeCell ref="K1:K5"/>
    <mergeCell ref="A2:A5"/>
    <mergeCell ref="C2:D2"/>
    <mergeCell ref="C3:D3"/>
    <mergeCell ref="C4:D4"/>
    <mergeCell ref="C5:D5"/>
  </mergeCells>
  <phoneticPr fontId="1" type="noConversion"/>
  <pageMargins left="0.7" right="0.7" top="0.75" bottom="0.75" header="0.3" footer="0.3"/>
  <pageSetup paperSize="9" scale="26"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6497CD6-9DA2-4850-8BED-34533DB00DB9}">
  <ds:schemaRefs>
    <ds:schemaRef ds:uri="http://schemas.microsoft.com/sharepoint/v3/contenttype/forms"/>
  </ds:schemaRefs>
</ds:datastoreItem>
</file>

<file path=customXml/itemProps2.xml><?xml version="1.0" encoding="utf-8"?>
<ds:datastoreItem xmlns:ds="http://schemas.openxmlformats.org/officeDocument/2006/customXml" ds:itemID="{0BB01F03-6692-48A5-8AF9-5966763C7767}"/>
</file>

<file path=customXml/itemProps3.xml><?xml version="1.0" encoding="utf-8"?>
<ds:datastoreItem xmlns:ds="http://schemas.openxmlformats.org/officeDocument/2006/customXml" ds:itemID="{B489A4DF-EAD7-4D2D-B842-F4EEE8273018}">
  <ds:schemaRefs>
    <ds:schemaRef ds:uri="http://schemas.microsoft.com/office/2006/metadata/properties"/>
    <ds:schemaRef ds:uri="http://schemas.microsoft.com/office/infopath/2007/PartnerControls"/>
    <ds:schemaRef ds:uri="4fa406ad-4844-4571-b019-2630120df3d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Cover</vt:lpstr>
      <vt:lpstr>Routing List</vt:lpstr>
      <vt:lpstr>'Routing List'!Área_de_impresión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Jose Cabello</dc:creator>
  <cp:keywords/>
  <dc:description/>
  <cp:lastModifiedBy>Roberto Ríos</cp:lastModifiedBy>
  <cp:revision/>
  <dcterms:created xsi:type="dcterms:W3CDTF">2025-12-01T14:15:55Z</dcterms:created>
  <dcterms:modified xsi:type="dcterms:W3CDTF">2025-12-05T12:06:28Z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